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70" windowWidth="15360" windowHeight="8325" tabRatio="357" activeTab="0"/>
  </bookViews>
  <sheets>
    <sheet name="Sheet1" sheetId="1" r:id="rId1"/>
    <sheet name="Sheet2" sheetId="2" state="hidden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<sst xmlns="http://schemas.openxmlformats.org/spreadsheetml/2006/main" count="49" uniqueCount="31">
  <si>
    <t>密度 kg/m3</t>
  </si>
  <si>
    <t>圧力 kPaG</t>
  </si>
  <si>
    <t>設計圧力</t>
  </si>
  <si>
    <r>
      <t>k</t>
    </r>
    <r>
      <rPr>
        <sz val="12"/>
        <rFont val="ＭＳ Ｐゴシック"/>
        <family val="3"/>
      </rPr>
      <t>Pa(G)</t>
    </r>
  </si>
  <si>
    <r>
      <t>k</t>
    </r>
    <r>
      <rPr>
        <sz val="12"/>
        <rFont val="ＭＳ Ｐゴシック"/>
        <family val="3"/>
      </rPr>
      <t>Pa(G)</t>
    </r>
  </si>
  <si>
    <r>
      <t>kg</t>
    </r>
    <r>
      <rPr>
        <sz val="12"/>
        <rFont val="ＭＳ Ｐゴシック"/>
        <family val="3"/>
      </rPr>
      <t>/h</t>
    </r>
  </si>
  <si>
    <t>kg/m3</t>
  </si>
  <si>
    <r>
      <t>kg</t>
    </r>
    <r>
      <rPr>
        <sz val="12"/>
        <rFont val="ＭＳ Ｐゴシック"/>
        <family val="3"/>
      </rPr>
      <t>/h</t>
    </r>
  </si>
  <si>
    <t>最大流量</t>
  </si>
  <si>
    <t>飽和蒸気密度表</t>
  </si>
  <si>
    <t>％</t>
  </si>
  <si>
    <t>使用圧力</t>
  </si>
  <si>
    <t>m3/h</t>
  </si>
  <si>
    <t>m3/h</t>
  </si>
  <si>
    <t>m3/h</t>
  </si>
  <si>
    <t>面積流量計、差圧流量計</t>
  </si>
  <si>
    <t>飽和蒸気密度　　ρ0</t>
  </si>
  <si>
    <t>指示流量           W0</t>
  </si>
  <si>
    <t>飽和蒸気密度　  ρ1</t>
  </si>
  <si>
    <t>飽和蒸気密度   ρ0</t>
  </si>
  <si>
    <t>指示流量          Q0</t>
  </si>
  <si>
    <t>飽和蒸気密度    ρ1</t>
  </si>
  <si>
    <t>実流量（補正後）  W1</t>
  </si>
  <si>
    <t>圧力を入力すれば飽和蒸気密度は自動で呼び出します。</t>
  </si>
  <si>
    <t>実流量（補正後）  Q1</t>
  </si>
  <si>
    <t>飽和蒸気　流量圧力補正演算   質量流量単位  kg/h</t>
  </si>
  <si>
    <t>青文字部分のみ入力</t>
  </si>
  <si>
    <t>使用圧力は 0  ～ 1950 kPa(G)  の範囲（ゲージ圧）</t>
  </si>
  <si>
    <t>誤差率 ％ F.S.</t>
  </si>
  <si>
    <t>誤差率 ％ R.S.</t>
  </si>
  <si>
    <t>飽和蒸気　流量圧力補正演算   体積流量単位  m3/h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</si>
</sst>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5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6" fontId="5" fillId="0" borderId="1" xfId="0" applyNumberFormat="1" applyFont="1" applyBorder="1" applyAlignment="1" applyProtection="1">
      <alignment vertical="center"/>
      <protection hidden="1"/>
    </xf>
    <xf numFmtId="176" fontId="5" fillId="0" borderId="3" xfId="0" applyNumberFormat="1" applyFont="1" applyBorder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7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176" fontId="0" fillId="0" borderId="0" xfId="0" applyNumberFormat="1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76" fontId="0" fillId="0" borderId="0" xfId="0" applyNumberFormat="1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locked="0"/>
    </xf>
    <xf numFmtId="177" fontId="6" fillId="0" borderId="1" xfId="0" applyNumberFormat="1" applyFont="1" applyBorder="1" applyAlignment="1" applyProtection="1">
      <alignment vertical="center"/>
      <protection hidden="1"/>
    </xf>
    <xf numFmtId="178" fontId="0" fillId="0" borderId="1" xfId="0" applyNumberForma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18</xdr:row>
      <xdr:rowOff>142875</xdr:rowOff>
    </xdr:from>
    <xdr:to>
      <xdr:col>4</xdr:col>
      <xdr:colOff>381000</xdr:colOff>
      <xdr:row>26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705225"/>
          <a:ext cx="39433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18</xdr:row>
      <xdr:rowOff>142875</xdr:rowOff>
    </xdr:from>
    <xdr:to>
      <xdr:col>8</xdr:col>
      <xdr:colOff>171450</xdr:colOff>
      <xdr:row>26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3705225"/>
          <a:ext cx="37433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showGridLines="0" showRowColHeaders="0" tabSelected="1" showOutlineSymbols="0" workbookViewId="0" topLeftCell="A1">
      <selection activeCell="D4" sqref="D4"/>
    </sheetView>
  </sheetViews>
  <sheetFormatPr defaultColWidth="9.00390625" defaultRowHeight="13.5" zeroHeight="1"/>
  <cols>
    <col min="1" max="1" width="3.50390625" style="0" customWidth="1"/>
    <col min="2" max="2" width="19.50390625" style="0" customWidth="1"/>
    <col min="3" max="3" width="12.125" style="0" customWidth="1"/>
    <col min="4" max="4" width="13.00390625" style="0" customWidth="1"/>
    <col min="5" max="5" width="6.375" style="0" customWidth="1"/>
    <col min="6" max="6" width="18.75390625" style="0" customWidth="1"/>
    <col min="7" max="7" width="13.875" style="0" customWidth="1"/>
    <col min="8" max="8" width="12.50390625" style="0" customWidth="1"/>
    <col min="9" max="9" width="4.125" style="0" customWidth="1"/>
    <col min="10" max="16384" width="0" style="0" hidden="1" customWidth="1"/>
  </cols>
  <sheetData>
    <row r="1" spans="2:6" ht="18.75" customHeight="1">
      <c r="B1" s="16" t="s">
        <v>15</v>
      </c>
      <c r="F1" s="16" t="s">
        <v>15</v>
      </c>
    </row>
    <row r="2" spans="2:6" ht="14.25">
      <c r="B2" s="2" t="s">
        <v>25</v>
      </c>
      <c r="F2" s="2" t="s">
        <v>30</v>
      </c>
    </row>
    <row r="3" ht="9" customHeight="1"/>
    <row r="4" spans="2:8" ht="16.5" customHeight="1">
      <c r="B4" s="5" t="s">
        <v>8</v>
      </c>
      <c r="C4" s="8" t="s">
        <v>5</v>
      </c>
      <c r="D4" s="25">
        <v>2000</v>
      </c>
      <c r="F4" s="5" t="s">
        <v>8</v>
      </c>
      <c r="G4" s="8" t="s">
        <v>12</v>
      </c>
      <c r="H4" s="25">
        <v>2000</v>
      </c>
    </row>
    <row r="5" spans="2:8" ht="16.5" customHeight="1">
      <c r="B5" s="5" t="s">
        <v>2</v>
      </c>
      <c r="C5" s="9" t="s">
        <v>3</v>
      </c>
      <c r="D5" s="25">
        <v>300</v>
      </c>
      <c r="F5" s="5" t="s">
        <v>2</v>
      </c>
      <c r="G5" s="9" t="s">
        <v>3</v>
      </c>
      <c r="H5" s="25">
        <v>300</v>
      </c>
    </row>
    <row r="6" spans="2:8" ht="16.5" customHeight="1">
      <c r="B6" s="5" t="s">
        <v>16</v>
      </c>
      <c r="C6" s="7" t="s">
        <v>6</v>
      </c>
      <c r="D6" s="15">
        <f>LOOKUP(D5,Sheet2!B3:B140,Sheet2!C3:C140)</f>
        <v>2.172</v>
      </c>
      <c r="F6" s="5" t="s">
        <v>19</v>
      </c>
      <c r="G6" s="7" t="s">
        <v>6</v>
      </c>
      <c r="H6" s="15">
        <f>LOOKUP(H5,Sheet2!B3:B140,Sheet2!C3:C140)</f>
        <v>2.172</v>
      </c>
    </row>
    <row r="7" spans="2:8" ht="16.5" customHeight="1">
      <c r="B7" s="5"/>
      <c r="C7" s="7"/>
      <c r="D7" s="1"/>
      <c r="F7" s="5"/>
      <c r="G7" s="7"/>
      <c r="H7" s="1"/>
    </row>
    <row r="8" spans="2:8" ht="16.5" customHeight="1">
      <c r="B8" s="5" t="s">
        <v>17</v>
      </c>
      <c r="C8" s="6" t="s">
        <v>5</v>
      </c>
      <c r="D8" s="25">
        <v>1000</v>
      </c>
      <c r="F8" s="5" t="s">
        <v>20</v>
      </c>
      <c r="G8" s="6" t="s">
        <v>13</v>
      </c>
      <c r="H8" s="25">
        <v>1000</v>
      </c>
    </row>
    <row r="9" spans="2:8" ht="16.5" customHeight="1">
      <c r="B9" s="5" t="s">
        <v>11</v>
      </c>
      <c r="C9" s="7" t="s">
        <v>4</v>
      </c>
      <c r="D9" s="25">
        <v>400</v>
      </c>
      <c r="F9" s="5" t="s">
        <v>11</v>
      </c>
      <c r="G9" s="7" t="s">
        <v>4</v>
      </c>
      <c r="H9" s="25">
        <v>400</v>
      </c>
    </row>
    <row r="10" spans="2:8" ht="16.5" customHeight="1">
      <c r="B10" s="5" t="s">
        <v>18</v>
      </c>
      <c r="C10" s="7" t="s">
        <v>6</v>
      </c>
      <c r="D10" s="14">
        <f>LOOKUP(D9,Sheet2!B3:B140,Sheet2!C3:C140)</f>
        <v>2.677</v>
      </c>
      <c r="F10" s="5" t="s">
        <v>21</v>
      </c>
      <c r="G10" s="7" t="s">
        <v>6</v>
      </c>
      <c r="H10" s="14">
        <f>LOOKUP(H9,Sheet2!B3:B140,Sheet2!C3:C140)</f>
        <v>2.677</v>
      </c>
    </row>
    <row r="11" spans="2:8" ht="16.5" customHeight="1">
      <c r="B11" s="5"/>
      <c r="C11" s="7"/>
      <c r="D11" s="1"/>
      <c r="F11" s="5"/>
      <c r="G11" s="7"/>
      <c r="H11" s="1"/>
    </row>
    <row r="12" spans="2:8" ht="16.5" customHeight="1">
      <c r="B12" s="5" t="s">
        <v>22</v>
      </c>
      <c r="C12" s="6" t="s">
        <v>7</v>
      </c>
      <c r="D12" s="26">
        <f>+D8*(D10/D6)^0.5</f>
        <v>1110.1822391173287</v>
      </c>
      <c r="F12" s="5" t="s">
        <v>24</v>
      </c>
      <c r="G12" s="6" t="s">
        <v>14</v>
      </c>
      <c r="H12" s="26">
        <f>+H8*(H6/H10)^0.5</f>
        <v>900.7530158247433</v>
      </c>
    </row>
    <row r="13" spans="2:8" ht="16.5" customHeight="1">
      <c r="B13" s="10" t="s">
        <v>28</v>
      </c>
      <c r="C13" s="11" t="s">
        <v>10</v>
      </c>
      <c r="D13" s="27">
        <f>+(D8-D12)/D4*100</f>
        <v>-5.509111955866433</v>
      </c>
      <c r="F13" s="10" t="s">
        <v>28</v>
      </c>
      <c r="G13" s="11" t="s">
        <v>10</v>
      </c>
      <c r="H13" s="27">
        <f>+(H8-H12)/H4*100</f>
        <v>4.962349208762833</v>
      </c>
    </row>
    <row r="14" spans="2:8" ht="16.5" customHeight="1">
      <c r="B14" s="10" t="s">
        <v>29</v>
      </c>
      <c r="C14" s="11" t="s">
        <v>10</v>
      </c>
      <c r="D14" s="27">
        <f>+(D8-D12)/D12*100</f>
        <v>-9.92469841752568</v>
      </c>
      <c r="F14" s="10" t="s">
        <v>28</v>
      </c>
      <c r="G14" s="11" t="s">
        <v>10</v>
      </c>
      <c r="H14" s="27">
        <f>+(H8-H12)/H12*100</f>
        <v>11.018223911732852</v>
      </c>
    </row>
    <row r="15" spans="2:3" ht="14.25">
      <c r="B15" s="3"/>
      <c r="C15" s="4"/>
    </row>
    <row r="16" spans="2:6" ht="14.25">
      <c r="B16" s="12" t="s">
        <v>26</v>
      </c>
      <c r="C16" s="4"/>
      <c r="F16" s="12" t="s">
        <v>26</v>
      </c>
    </row>
    <row r="17" spans="2:6" ht="14.25">
      <c r="B17" s="13" t="s">
        <v>27</v>
      </c>
      <c r="C17" s="4"/>
      <c r="F17" s="13" t="s">
        <v>27</v>
      </c>
    </row>
    <row r="18" spans="2:6" ht="14.25">
      <c r="B18" s="17" t="s">
        <v>23</v>
      </c>
      <c r="C18" s="4"/>
      <c r="F18" s="17" t="s">
        <v>23</v>
      </c>
    </row>
    <row r="19" spans="2:3" ht="14.25">
      <c r="B19" s="3"/>
      <c r="C19" s="4"/>
    </row>
    <row r="20" ht="13.5"/>
    <row r="21" ht="13.5"/>
    <row r="22" ht="13.5"/>
    <row r="23" ht="13.5"/>
    <row r="24" ht="13.5"/>
    <row r="25" ht="13.5"/>
    <row r="26" ht="13.5"/>
    <row r="27" ht="13.5"/>
    <row r="28" ht="13.5"/>
  </sheetData>
  <sheetProtection sheet="1" objects="1" scenarios="1" selectLockedCells="1"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40"/>
  <sheetViews>
    <sheetView workbookViewId="0" topLeftCell="A1">
      <selection activeCell="A1" sqref="A1"/>
    </sheetView>
  </sheetViews>
  <sheetFormatPr defaultColWidth="9.00390625" defaultRowHeight="13.5"/>
  <cols>
    <col min="2" max="2" width="15.00390625" style="0" customWidth="1"/>
    <col min="3" max="3" width="18.75390625" style="0" customWidth="1"/>
  </cols>
  <sheetData>
    <row r="1" spans="2:3" ht="14.25">
      <c r="B1" s="18" t="s">
        <v>9</v>
      </c>
      <c r="C1" s="19"/>
    </row>
    <row r="2" spans="2:3" ht="13.5">
      <c r="B2" s="20" t="s">
        <v>1</v>
      </c>
      <c r="C2" s="20" t="s">
        <v>0</v>
      </c>
    </row>
    <row r="3" spans="2:3" ht="13.5">
      <c r="B3" s="21">
        <v>0</v>
      </c>
      <c r="C3" s="22">
        <v>0.598</v>
      </c>
    </row>
    <row r="4" spans="2:3" ht="13.5">
      <c r="B4" s="21">
        <v>10</v>
      </c>
      <c r="C4" s="22">
        <v>0.656</v>
      </c>
    </row>
    <row r="5" spans="2:3" ht="13.5">
      <c r="B5" s="21">
        <v>20</v>
      </c>
      <c r="C5" s="22">
        <v>0.709</v>
      </c>
    </row>
    <row r="6" spans="2:3" ht="13.5">
      <c r="B6" s="21">
        <v>30</v>
      </c>
      <c r="C6" s="22">
        <v>0.763</v>
      </c>
    </row>
    <row r="7" spans="2:3" ht="13.5">
      <c r="B7" s="21">
        <v>40</v>
      </c>
      <c r="C7" s="22">
        <v>0.816</v>
      </c>
    </row>
    <row r="8" spans="2:3" ht="13.5">
      <c r="B8" s="21">
        <v>50</v>
      </c>
      <c r="C8" s="22">
        <v>0.869</v>
      </c>
    </row>
    <row r="9" spans="2:3" ht="13.5">
      <c r="B9" s="21">
        <v>60</v>
      </c>
      <c r="C9" s="22">
        <v>0.923</v>
      </c>
    </row>
    <row r="10" spans="2:3" ht="13.5">
      <c r="B10" s="21">
        <v>70</v>
      </c>
      <c r="C10" s="22">
        <v>0.976</v>
      </c>
    </row>
    <row r="11" spans="2:3" ht="13.5">
      <c r="B11" s="21">
        <v>80</v>
      </c>
      <c r="C11" s="22">
        <v>1.029</v>
      </c>
    </row>
    <row r="12" spans="2:3" ht="13.5">
      <c r="B12" s="21">
        <v>90</v>
      </c>
      <c r="C12" s="22">
        <v>1.082</v>
      </c>
    </row>
    <row r="13" spans="2:3" ht="13.5">
      <c r="B13" s="21">
        <v>100</v>
      </c>
      <c r="C13" s="22">
        <v>1.134</v>
      </c>
    </row>
    <row r="14" spans="2:3" ht="13.5">
      <c r="B14" s="21">
        <v>110</v>
      </c>
      <c r="C14" s="22">
        <v>1.187</v>
      </c>
    </row>
    <row r="15" spans="2:3" ht="13.5">
      <c r="B15" s="21">
        <v>120</v>
      </c>
      <c r="C15" s="22">
        <v>1.24</v>
      </c>
    </row>
    <row r="16" spans="2:3" ht="13.5">
      <c r="B16" s="21">
        <v>130</v>
      </c>
      <c r="C16" s="22">
        <v>1.292</v>
      </c>
    </row>
    <row r="17" spans="2:3" ht="13.5">
      <c r="B17" s="21">
        <v>140</v>
      </c>
      <c r="C17" s="22">
        <v>1.345</v>
      </c>
    </row>
    <row r="18" spans="2:3" ht="13.5">
      <c r="B18" s="21">
        <v>150</v>
      </c>
      <c r="C18" s="22">
        <v>1.397</v>
      </c>
    </row>
    <row r="19" spans="2:3" ht="13.5">
      <c r="B19" s="21">
        <v>160</v>
      </c>
      <c r="C19" s="22">
        <v>1.45</v>
      </c>
    </row>
    <row r="20" spans="2:3" ht="13.5">
      <c r="B20" s="21">
        <v>170</v>
      </c>
      <c r="C20" s="22">
        <v>1.502</v>
      </c>
    </row>
    <row r="21" spans="2:3" ht="13.5">
      <c r="B21" s="21">
        <v>180</v>
      </c>
      <c r="C21" s="22">
        <v>1.554</v>
      </c>
    </row>
    <row r="22" spans="2:3" ht="13.5">
      <c r="B22" s="21">
        <v>190</v>
      </c>
      <c r="C22" s="22">
        <v>1.606</v>
      </c>
    </row>
    <row r="23" spans="2:3" ht="13.5">
      <c r="B23" s="21">
        <v>200</v>
      </c>
      <c r="C23" s="22">
        <v>1.658</v>
      </c>
    </row>
    <row r="24" spans="2:3" ht="13.5">
      <c r="B24" s="21">
        <v>210</v>
      </c>
      <c r="C24" s="22">
        <v>1.71</v>
      </c>
    </row>
    <row r="25" spans="2:3" ht="13.5">
      <c r="B25" s="21">
        <v>220</v>
      </c>
      <c r="C25" s="22">
        <v>1.761</v>
      </c>
    </row>
    <row r="26" spans="2:3" ht="13.5">
      <c r="B26" s="21">
        <v>230</v>
      </c>
      <c r="C26" s="22">
        <v>1.813</v>
      </c>
    </row>
    <row r="27" spans="2:3" ht="13.5">
      <c r="B27" s="21">
        <v>240</v>
      </c>
      <c r="C27" s="22">
        <v>1.865</v>
      </c>
    </row>
    <row r="28" spans="2:3" ht="13.5">
      <c r="B28" s="21">
        <v>250</v>
      </c>
      <c r="C28" s="22">
        <v>1.916</v>
      </c>
    </row>
    <row r="29" spans="2:3" ht="13.5">
      <c r="B29" s="21">
        <v>260</v>
      </c>
      <c r="C29" s="22">
        <v>1.967</v>
      </c>
    </row>
    <row r="30" spans="2:3" ht="13.5">
      <c r="B30" s="21">
        <v>270</v>
      </c>
      <c r="C30" s="22">
        <v>2.019</v>
      </c>
    </row>
    <row r="31" spans="2:3" ht="13.5">
      <c r="B31" s="21">
        <v>280</v>
      </c>
      <c r="C31" s="22">
        <v>2.07</v>
      </c>
    </row>
    <row r="32" spans="2:3" ht="13.5">
      <c r="B32" s="21">
        <v>290</v>
      </c>
      <c r="C32" s="22">
        <v>2.121</v>
      </c>
    </row>
    <row r="33" spans="2:3" ht="13.5">
      <c r="B33" s="21">
        <v>300</v>
      </c>
      <c r="C33" s="22">
        <v>2.172</v>
      </c>
    </row>
    <row r="34" spans="2:3" ht="13.5">
      <c r="B34" s="21">
        <v>310</v>
      </c>
      <c r="C34" s="22">
        <v>2.223</v>
      </c>
    </row>
    <row r="35" spans="2:3" ht="13.5">
      <c r="B35" s="21">
        <v>320</v>
      </c>
      <c r="C35" s="22">
        <v>2.274</v>
      </c>
    </row>
    <row r="36" spans="2:3" ht="13.5">
      <c r="B36" s="21">
        <v>330</v>
      </c>
      <c r="C36" s="22">
        <v>2.324</v>
      </c>
    </row>
    <row r="37" spans="2:3" ht="13.5">
      <c r="B37" s="21">
        <v>340</v>
      </c>
      <c r="C37" s="22">
        <v>2.375</v>
      </c>
    </row>
    <row r="38" spans="2:3" ht="13.5">
      <c r="B38" s="21">
        <v>350</v>
      </c>
      <c r="C38" s="22">
        <v>2.426</v>
      </c>
    </row>
    <row r="39" spans="2:3" ht="13.5">
      <c r="B39" s="21">
        <v>360</v>
      </c>
      <c r="C39" s="22">
        <v>2.476</v>
      </c>
    </row>
    <row r="40" spans="2:3" ht="13.5">
      <c r="B40" s="21">
        <v>370</v>
      </c>
      <c r="C40" s="22">
        <v>2.526</v>
      </c>
    </row>
    <row r="41" spans="2:3" ht="13.5">
      <c r="B41" s="21">
        <v>380</v>
      </c>
      <c r="C41" s="22">
        <v>2.577</v>
      </c>
    </row>
    <row r="42" spans="2:3" ht="13.5">
      <c r="B42" s="21">
        <v>390</v>
      </c>
      <c r="C42" s="22">
        <v>2.627</v>
      </c>
    </row>
    <row r="43" spans="2:3" ht="13.5">
      <c r="B43" s="21">
        <v>400</v>
      </c>
      <c r="C43" s="22">
        <v>2.677</v>
      </c>
    </row>
    <row r="44" spans="2:3" ht="13.5">
      <c r="B44" s="21">
        <v>410</v>
      </c>
      <c r="C44" s="22">
        <v>2.727</v>
      </c>
    </row>
    <row r="45" spans="2:3" ht="13.5">
      <c r="B45" s="21">
        <v>420</v>
      </c>
      <c r="C45" s="22">
        <v>2.777</v>
      </c>
    </row>
    <row r="46" spans="2:3" ht="13.5">
      <c r="B46" s="21">
        <v>430</v>
      </c>
      <c r="C46" s="22">
        <v>2.827</v>
      </c>
    </row>
    <row r="47" spans="2:3" ht="13.5">
      <c r="B47" s="21">
        <v>440</v>
      </c>
      <c r="C47" s="22">
        <v>2.87</v>
      </c>
    </row>
    <row r="48" spans="2:3" ht="13.5">
      <c r="B48" s="21">
        <v>450</v>
      </c>
      <c r="C48" s="22">
        <v>2.926</v>
      </c>
    </row>
    <row r="49" spans="2:3" ht="13.5">
      <c r="B49" s="21">
        <v>460</v>
      </c>
      <c r="C49" s="22">
        <v>2.976</v>
      </c>
    </row>
    <row r="50" spans="2:3" ht="13.5">
      <c r="B50" s="21">
        <v>470</v>
      </c>
      <c r="C50" s="22">
        <v>3.025</v>
      </c>
    </row>
    <row r="51" spans="2:3" ht="13.5">
      <c r="B51" s="21">
        <v>480</v>
      </c>
      <c r="C51" s="22">
        <v>3.074</v>
      </c>
    </row>
    <row r="52" spans="2:3" ht="13.5">
      <c r="B52" s="21">
        <v>490</v>
      </c>
      <c r="C52" s="22">
        <v>3.124</v>
      </c>
    </row>
    <row r="53" spans="2:3" ht="13.5">
      <c r="B53" s="21">
        <v>500</v>
      </c>
      <c r="C53" s="22">
        <v>3.173</v>
      </c>
    </row>
    <row r="54" spans="2:3" ht="13.5">
      <c r="B54" s="21">
        <v>520</v>
      </c>
      <c r="C54" s="22">
        <v>3.277</v>
      </c>
    </row>
    <row r="55" spans="2:3" ht="13.5">
      <c r="B55" s="21">
        <v>540</v>
      </c>
      <c r="C55" s="22">
        <v>3.376</v>
      </c>
    </row>
    <row r="56" spans="2:3" ht="13.5">
      <c r="B56" s="21">
        <v>550</v>
      </c>
      <c r="C56" s="22">
        <v>3.426</v>
      </c>
    </row>
    <row r="57" spans="2:3" ht="13.5">
      <c r="B57" s="21">
        <v>560</v>
      </c>
      <c r="C57" s="22">
        <v>3.475</v>
      </c>
    </row>
    <row r="58" spans="2:3" ht="13.5">
      <c r="B58" s="21">
        <v>580</v>
      </c>
      <c r="C58" s="22">
        <v>3.575</v>
      </c>
    </row>
    <row r="59" spans="2:3" ht="13.5">
      <c r="B59" s="21">
        <v>600</v>
      </c>
      <c r="C59" s="22">
        <v>3.674</v>
      </c>
    </row>
    <row r="60" spans="2:3" ht="13.5">
      <c r="B60" s="21">
        <v>620</v>
      </c>
      <c r="C60" s="22">
        <v>3.773</v>
      </c>
    </row>
    <row r="61" spans="2:3" ht="13.5">
      <c r="B61" s="21">
        <v>640</v>
      </c>
      <c r="C61" s="22">
        <v>3.872</v>
      </c>
    </row>
    <row r="62" spans="2:3" ht="13.5">
      <c r="B62" s="21">
        <v>650</v>
      </c>
      <c r="C62" s="22">
        <v>3.921</v>
      </c>
    </row>
    <row r="63" spans="2:3" ht="13.5">
      <c r="B63" s="21">
        <v>660</v>
      </c>
      <c r="C63" s="22">
        <v>3.97</v>
      </c>
    </row>
    <row r="64" spans="2:3" ht="13.5">
      <c r="B64" s="21">
        <v>680</v>
      </c>
      <c r="C64" s="22">
        <v>4.069</v>
      </c>
    </row>
    <row r="65" spans="2:3" ht="13.5">
      <c r="B65" s="21">
        <v>700</v>
      </c>
      <c r="C65" s="22">
        <v>4.168</v>
      </c>
    </row>
    <row r="66" spans="2:3" ht="13.5">
      <c r="B66" s="21">
        <v>720</v>
      </c>
      <c r="C66" s="22">
        <v>4.267</v>
      </c>
    </row>
    <row r="67" spans="2:3" ht="13.5">
      <c r="B67" s="21">
        <v>740</v>
      </c>
      <c r="C67" s="22">
        <v>4.366</v>
      </c>
    </row>
    <row r="68" spans="2:3" ht="13.5">
      <c r="B68" s="21">
        <v>750</v>
      </c>
      <c r="C68" s="22">
        <v>4.415</v>
      </c>
    </row>
    <row r="69" spans="2:3" ht="13.5">
      <c r="B69" s="21">
        <v>760</v>
      </c>
      <c r="C69" s="22">
        <v>4.464</v>
      </c>
    </row>
    <row r="70" spans="2:3" ht="13.5">
      <c r="B70" s="21">
        <v>780</v>
      </c>
      <c r="C70" s="22">
        <v>4.563</v>
      </c>
    </row>
    <row r="71" spans="2:3" ht="13.5">
      <c r="B71" s="21">
        <v>800</v>
      </c>
      <c r="C71" s="22">
        <v>4.662</v>
      </c>
    </row>
    <row r="72" spans="2:3" ht="13.5">
      <c r="B72" s="21">
        <v>820</v>
      </c>
      <c r="C72" s="22">
        <v>4.76</v>
      </c>
    </row>
    <row r="73" spans="2:3" ht="13.5">
      <c r="B73" s="21">
        <v>840</v>
      </c>
      <c r="C73" s="22">
        <v>4.859</v>
      </c>
    </row>
    <row r="74" spans="2:3" ht="13.5">
      <c r="B74" s="21">
        <v>850</v>
      </c>
      <c r="C74" s="22">
        <v>4.908</v>
      </c>
    </row>
    <row r="75" spans="2:3" ht="13.5">
      <c r="B75" s="21">
        <v>860</v>
      </c>
      <c r="C75" s="22">
        <v>4.957</v>
      </c>
    </row>
    <row r="76" spans="2:3" ht="13.5">
      <c r="B76" s="21">
        <v>880</v>
      </c>
      <c r="C76" s="22">
        <v>5.055</v>
      </c>
    </row>
    <row r="77" spans="2:3" ht="13.5">
      <c r="B77" s="21">
        <v>900</v>
      </c>
      <c r="C77" s="22">
        <v>5.154</v>
      </c>
    </row>
    <row r="78" spans="2:3" ht="13.5">
      <c r="B78" s="21">
        <v>920</v>
      </c>
      <c r="C78" s="22">
        <v>5.252</v>
      </c>
    </row>
    <row r="79" spans="2:3" ht="13.5">
      <c r="B79" s="21">
        <v>940</v>
      </c>
      <c r="C79" s="22">
        <v>5.35</v>
      </c>
    </row>
    <row r="80" spans="2:3" ht="13.5">
      <c r="B80" s="21">
        <v>950</v>
      </c>
      <c r="C80" s="22">
        <v>5.399</v>
      </c>
    </row>
    <row r="81" spans="2:3" ht="13.5">
      <c r="B81" s="21">
        <v>960</v>
      </c>
      <c r="C81" s="22">
        <v>5.448</v>
      </c>
    </row>
    <row r="82" spans="2:3" ht="13.5">
      <c r="B82" s="21">
        <v>980</v>
      </c>
      <c r="C82" s="22">
        <v>5.547</v>
      </c>
    </row>
    <row r="83" spans="2:3" ht="13.5">
      <c r="B83" s="21">
        <v>1000</v>
      </c>
      <c r="C83" s="22">
        <v>5.645</v>
      </c>
    </row>
    <row r="84" spans="2:3" ht="13.5">
      <c r="B84" s="23">
        <v>1020</v>
      </c>
      <c r="C84" s="24">
        <v>5.743</v>
      </c>
    </row>
    <row r="85" spans="2:3" ht="13.5">
      <c r="B85" s="23">
        <v>1040</v>
      </c>
      <c r="C85" s="24">
        <v>5.841</v>
      </c>
    </row>
    <row r="86" spans="2:3" ht="13.5">
      <c r="B86" s="23">
        <v>1050</v>
      </c>
      <c r="C86" s="24">
        <v>5.89</v>
      </c>
    </row>
    <row r="87" spans="2:3" ht="13.5">
      <c r="B87" s="23">
        <v>1060</v>
      </c>
      <c r="C87" s="24">
        <v>5.939</v>
      </c>
    </row>
    <row r="88" spans="2:3" ht="13.5">
      <c r="B88" s="23">
        <v>1080</v>
      </c>
      <c r="C88" s="24">
        <v>6.036</v>
      </c>
    </row>
    <row r="89" spans="2:3" ht="13.5">
      <c r="B89" s="23">
        <v>1100</v>
      </c>
      <c r="C89" s="24">
        <v>6.134</v>
      </c>
    </row>
    <row r="90" spans="2:3" ht="13.5">
      <c r="B90" s="23">
        <v>1120</v>
      </c>
      <c r="C90" s="24">
        <v>6.232</v>
      </c>
    </row>
    <row r="91" spans="2:3" ht="13.5">
      <c r="B91" s="23">
        <v>1140</v>
      </c>
      <c r="C91" s="24">
        <v>6.33</v>
      </c>
    </row>
    <row r="92" spans="2:3" ht="13.5">
      <c r="B92" s="23">
        <v>1150</v>
      </c>
      <c r="C92" s="24">
        <v>6.379</v>
      </c>
    </row>
    <row r="93" spans="2:3" ht="13.5">
      <c r="B93" s="23">
        <v>1160</v>
      </c>
      <c r="C93" s="24">
        <v>6.428</v>
      </c>
    </row>
    <row r="94" spans="2:3" ht="13.5">
      <c r="B94" s="23">
        <v>1180</v>
      </c>
      <c r="C94" s="24">
        <v>6.525</v>
      </c>
    </row>
    <row r="95" spans="2:3" ht="13.5">
      <c r="B95" s="23">
        <v>1200</v>
      </c>
      <c r="C95" s="24">
        <v>6.623</v>
      </c>
    </row>
    <row r="96" spans="2:3" ht="13.5">
      <c r="B96" s="23">
        <v>1220</v>
      </c>
      <c r="C96" s="24">
        <v>6.72</v>
      </c>
    </row>
    <row r="97" spans="2:3" ht="13.5">
      <c r="B97" s="23">
        <v>1240</v>
      </c>
      <c r="C97" s="24">
        <v>6.819</v>
      </c>
    </row>
    <row r="98" spans="2:3" ht="13.5">
      <c r="B98" s="23">
        <v>1250</v>
      </c>
      <c r="C98" s="24">
        <v>6.868</v>
      </c>
    </row>
    <row r="99" spans="2:3" ht="13.5">
      <c r="B99" s="23">
        <v>1260</v>
      </c>
      <c r="C99" s="24">
        <v>6.917</v>
      </c>
    </row>
    <row r="100" spans="2:3" ht="13.5">
      <c r="B100" s="23">
        <v>1280</v>
      </c>
      <c r="C100" s="24">
        <v>7.015</v>
      </c>
    </row>
    <row r="101" spans="2:3" ht="13.5">
      <c r="B101" s="23">
        <v>1300</v>
      </c>
      <c r="C101" s="24">
        <v>7.113</v>
      </c>
    </row>
    <row r="102" spans="2:3" ht="13.5">
      <c r="B102" s="23">
        <v>1320</v>
      </c>
      <c r="C102" s="24">
        <v>7.211</v>
      </c>
    </row>
    <row r="103" spans="2:3" ht="13.5">
      <c r="B103" s="23">
        <v>1340</v>
      </c>
      <c r="C103" s="24">
        <v>7.308</v>
      </c>
    </row>
    <row r="104" spans="2:3" ht="13.5">
      <c r="B104" s="23">
        <v>1350</v>
      </c>
      <c r="C104" s="24">
        <v>7.357</v>
      </c>
    </row>
    <row r="105" spans="2:3" ht="13.5">
      <c r="B105" s="23">
        <v>1360</v>
      </c>
      <c r="C105" s="24">
        <v>7.406</v>
      </c>
    </row>
    <row r="106" spans="2:3" ht="13.5">
      <c r="B106" s="23">
        <v>1380</v>
      </c>
      <c r="C106" s="24">
        <v>7.504</v>
      </c>
    </row>
    <row r="107" spans="2:3" ht="13.5">
      <c r="B107" s="23">
        <v>1400</v>
      </c>
      <c r="C107" s="24">
        <v>7.602</v>
      </c>
    </row>
    <row r="108" spans="2:3" ht="13.5">
      <c r="B108" s="23">
        <v>1420</v>
      </c>
      <c r="C108" s="24">
        <v>7.7</v>
      </c>
    </row>
    <row r="109" spans="2:3" ht="13.5">
      <c r="B109" s="23">
        <v>1440</v>
      </c>
      <c r="C109" s="24">
        <v>7.798</v>
      </c>
    </row>
    <row r="110" spans="2:3" ht="13.5">
      <c r="B110" s="23">
        <v>1450</v>
      </c>
      <c r="C110" s="24">
        <v>7.847</v>
      </c>
    </row>
    <row r="111" spans="2:3" ht="13.5">
      <c r="B111" s="23">
        <v>1460</v>
      </c>
      <c r="C111" s="24">
        <v>7.896</v>
      </c>
    </row>
    <row r="112" spans="2:3" ht="13.5">
      <c r="B112" s="23">
        <v>1480</v>
      </c>
      <c r="C112" s="24">
        <v>7.994</v>
      </c>
    </row>
    <row r="113" spans="2:3" ht="13.5">
      <c r="B113" s="23">
        <v>1500</v>
      </c>
      <c r="C113" s="24">
        <v>8.091</v>
      </c>
    </row>
    <row r="114" spans="2:3" ht="13.5">
      <c r="B114" s="23">
        <v>1520</v>
      </c>
      <c r="C114" s="24">
        <v>8.287</v>
      </c>
    </row>
    <row r="115" spans="2:3" ht="13.5">
      <c r="B115" s="23">
        <v>1540</v>
      </c>
      <c r="C115" s="24">
        <v>8.287</v>
      </c>
    </row>
    <row r="116" spans="2:3" ht="13.5">
      <c r="B116" s="23">
        <v>1550</v>
      </c>
      <c r="C116" s="24">
        <v>8.336</v>
      </c>
    </row>
    <row r="117" spans="2:3" ht="13.5">
      <c r="B117" s="23">
        <v>1560</v>
      </c>
      <c r="C117" s="24">
        <v>8.385</v>
      </c>
    </row>
    <row r="118" spans="2:3" ht="13.5">
      <c r="B118" s="23">
        <v>1580</v>
      </c>
      <c r="C118" s="24">
        <v>8.483</v>
      </c>
    </row>
    <row r="119" spans="2:3" ht="13.5">
      <c r="B119" s="23">
        <v>1600</v>
      </c>
      <c r="C119" s="24">
        <v>8.581</v>
      </c>
    </row>
    <row r="120" spans="2:3" ht="13.5">
      <c r="B120" s="23">
        <v>1620</v>
      </c>
      <c r="C120" s="24">
        <v>8.679</v>
      </c>
    </row>
    <row r="121" spans="2:3" ht="13.5">
      <c r="B121" s="23">
        <v>1640</v>
      </c>
      <c r="C121" s="24">
        <v>8.777</v>
      </c>
    </row>
    <row r="122" spans="2:3" ht="13.5">
      <c r="B122" s="23">
        <v>1650</v>
      </c>
      <c r="C122" s="24">
        <v>8.826</v>
      </c>
    </row>
    <row r="123" spans="2:3" ht="13.5">
      <c r="B123" s="23">
        <v>1660</v>
      </c>
      <c r="C123" s="24">
        <v>8.875</v>
      </c>
    </row>
    <row r="124" spans="2:3" ht="13.5">
      <c r="B124" s="23">
        <v>1680</v>
      </c>
      <c r="C124" s="24">
        <v>8.973</v>
      </c>
    </row>
    <row r="125" spans="2:3" ht="13.5">
      <c r="B125" s="23">
        <v>1700</v>
      </c>
      <c r="C125" s="24">
        <v>9.071</v>
      </c>
    </row>
    <row r="126" spans="2:3" ht="13.5">
      <c r="B126" s="23">
        <v>1720</v>
      </c>
      <c r="C126" s="24">
        <v>9.169</v>
      </c>
    </row>
    <row r="127" spans="2:3" ht="13.5">
      <c r="B127" s="23">
        <v>1740</v>
      </c>
      <c r="C127" s="24">
        <v>9.267</v>
      </c>
    </row>
    <row r="128" spans="2:3" ht="13.5">
      <c r="B128" s="23">
        <v>1750</v>
      </c>
      <c r="C128" s="24">
        <v>9.317</v>
      </c>
    </row>
    <row r="129" spans="2:3" ht="13.5">
      <c r="B129" s="23">
        <v>1760</v>
      </c>
      <c r="C129" s="24">
        <v>9.366</v>
      </c>
    </row>
    <row r="130" spans="2:3" ht="13.5">
      <c r="B130" s="23">
        <v>1780</v>
      </c>
      <c r="C130" s="24">
        <v>9.464</v>
      </c>
    </row>
    <row r="131" spans="2:3" ht="13.5">
      <c r="B131" s="23">
        <v>1800</v>
      </c>
      <c r="C131" s="24">
        <v>9.562</v>
      </c>
    </row>
    <row r="132" spans="2:3" ht="13.5">
      <c r="B132" s="23">
        <v>1820</v>
      </c>
      <c r="C132" s="24">
        <v>9.66</v>
      </c>
    </row>
    <row r="133" spans="2:3" ht="13.5">
      <c r="B133" s="23">
        <v>1840</v>
      </c>
      <c r="C133" s="24">
        <v>9.758</v>
      </c>
    </row>
    <row r="134" spans="2:3" ht="13.5">
      <c r="B134" s="23">
        <v>1850</v>
      </c>
      <c r="C134" s="24">
        <v>9.807</v>
      </c>
    </row>
    <row r="135" spans="2:3" ht="13.5">
      <c r="B135" s="23">
        <v>1860</v>
      </c>
      <c r="C135" s="24">
        <v>9.857</v>
      </c>
    </row>
    <row r="136" spans="2:3" ht="13.5">
      <c r="B136" s="23">
        <v>1880</v>
      </c>
      <c r="C136" s="24">
        <v>9.955</v>
      </c>
    </row>
    <row r="137" spans="2:3" ht="13.5">
      <c r="B137" s="23">
        <v>1900</v>
      </c>
      <c r="C137" s="24">
        <v>10.053</v>
      </c>
    </row>
    <row r="138" spans="2:3" ht="13.5">
      <c r="B138" s="23">
        <v>1920</v>
      </c>
      <c r="C138" s="24">
        <v>10.152</v>
      </c>
    </row>
    <row r="139" spans="2:3" ht="13.5">
      <c r="B139" s="23">
        <v>1940</v>
      </c>
      <c r="C139" s="24">
        <v>10.25</v>
      </c>
    </row>
    <row r="140" spans="2:3" ht="13.5">
      <c r="B140" s="23">
        <v>1950</v>
      </c>
      <c r="C140" s="24">
        <v>10.299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sakata</cp:lastModifiedBy>
  <dcterms:created xsi:type="dcterms:W3CDTF">2008-05-01T00:33:02Z</dcterms:created>
  <dcterms:modified xsi:type="dcterms:W3CDTF">2010-02-22T02:25:38Z</dcterms:modified>
  <cp:category/>
  <cp:version/>
  <cp:contentType/>
  <cp:contentStatus/>
</cp:coreProperties>
</file>