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14850" windowHeight="9000" activeTab="0"/>
  </bookViews>
  <sheets>
    <sheet name="A" sheetId="1" r:id="rId1"/>
  </sheets>
  <definedNames>
    <definedName name="_xlnm.Print_Area">'A'!$B$2:$J$35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<sst xmlns="http://schemas.openxmlformats.org/spreadsheetml/2006/main" count="32" uniqueCount="32">
  <si>
    <t>気体用面積流量計のサイズ選定　（カタログのＡＩＲ流量に換算）</t>
  </si>
  <si>
    <t>カタログの流量表は「口径－ＡＩＲ流量」が記載されていますが、このＡＩＲ流量は</t>
  </si>
  <si>
    <t>口径を選定する必要があり、上記換算を行います。</t>
  </si>
  <si>
    <t>仕様圧力はｋＰａ（Ｇ）です、ＭＰａの場合もｋＰａ（Ｇ）に換算して入力してください。</t>
  </si>
  <si>
    <t>Ｐ  ：仕様圧力　　　　 　　　　　　　　　ｋＰａ（Ｇ）</t>
  </si>
  <si>
    <t>Ｔ　：仕様温度　　　　　　  　　　　　　 ℃</t>
  </si>
  <si>
    <t>入力１</t>
  </si>
  <si>
    <t>入力２</t>
  </si>
  <si>
    <t>入力３</t>
  </si>
  <si>
    <t>入力４</t>
  </si>
  <si>
    <t>計算値１</t>
  </si>
  <si>
    <t>仕様圧力　　　　　　　 　　Ｐ</t>
  </si>
  <si>
    <t>仕様温度　　　　　　　　　 Ｔ</t>
  </si>
  <si>
    <t>気体密度 (OP)        　　　kg/m^3</t>
  </si>
  <si>
    <t>Ｑ（ＡＩＲ）　　　　　　　　　　ｍ＾3／ｈ(ntp)</t>
  </si>
  <si>
    <t>流体工業株式会社</t>
  </si>
  <si>
    <t>GASKEISAN-0020</t>
  </si>
  <si>
    <t>Ｑ（ＡＩＲ）：カタログ流量　　　　　　　　ｍ＾3／ｈ（ｎｔｐ）</t>
  </si>
  <si>
    <r>
      <t>Ｑ　：仕様流量 　　　　　　　　　　　 　</t>
    </r>
    <r>
      <rPr>
        <sz val="12"/>
        <rFont val="ＭＳ Ｐゴシック"/>
        <family val="3"/>
      </rPr>
      <t xml:space="preserve">  ｍ＾3／ｈ（ｎｔｐ）</t>
    </r>
  </si>
  <si>
    <t>Ｗ ：客先仕様流量　　　　　　　　　　　ｋｇ／ｈ</t>
  </si>
  <si>
    <t>客先仕様流量</t>
  </si>
  <si>
    <t>仕様気体の密度　　　　　ρ</t>
  </si>
  <si>
    <t>計算値２</t>
  </si>
  <si>
    <t>計算値３</t>
  </si>
  <si>
    <t>Ｑ：仕様流量 　　　　　　　ｍ＾3／ｈ(ntp)</t>
  </si>
  <si>
    <t>　　　　　　Ｗ</t>
  </si>
  <si>
    <t>ρ ：仕様気体の密度（ロー）　　　　　ｋｇ／ｍ＾3（ｎｔｐ）</t>
  </si>
  <si>
    <t>１ＭＰａ（Ｇ）＝１０００ｋＰａ（Ｇ）　　０．１ＭＰａ（Ｇ）＝１００ｋＰａ（Ｇ）</t>
  </si>
  <si>
    <t>操業状態２０℃、０ｋＰａ（Ｇ）の場合で、流量単位はｍ^3／ｈ（ｎｔｐ）で記載されています。</t>
  </si>
  <si>
    <t>実際の仕様では気体密度、圧力、温度によってカタログと同じＡＩＲのｍ^3／ｈ（ｎｔｐ）流量に換算をして</t>
  </si>
  <si>
    <t>１．　気体　　（客先流量が質量表示の場合）    質量流量</t>
  </si>
  <si>
    <r>
      <t>計算値３の Ｑ（ＡＩＲ）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の値をカタログ流量表に当てはめて口径を選定してください。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</si>
</sst>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1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12"/>
      <color indexed="20"/>
      <name val="ＭＳ Ｐゴシック"/>
      <family val="3"/>
    </font>
    <font>
      <sz val="6"/>
      <name val="ＭＳ Ｐゴシック"/>
      <family val="3"/>
    </font>
    <font>
      <sz val="12"/>
      <color indexed="3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3" xfId="0" applyNumberFormat="1" applyFont="1" applyAlignment="1">
      <alignment/>
    </xf>
    <xf numFmtId="176" fontId="4" fillId="0" borderId="2" xfId="0" applyNumberFormat="1" applyFont="1" applyAlignment="1">
      <alignment/>
    </xf>
    <xf numFmtId="176" fontId="7" fillId="0" borderId="2" xfId="0" applyNumberFormat="1" applyFont="1" applyAlignment="1">
      <alignment/>
    </xf>
    <xf numFmtId="0" fontId="4" fillId="0" borderId="2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5" xfId="0" applyNumberFormat="1" applyFont="1" applyFill="1" applyBorder="1" applyAlignment="1">
      <alignment/>
    </xf>
    <xf numFmtId="176" fontId="5" fillId="0" borderId="1" xfId="0" applyNumberFormat="1" applyFont="1" applyAlignment="1" applyProtection="1">
      <alignment/>
      <protection hidden="1"/>
    </xf>
    <xf numFmtId="0" fontId="9" fillId="2" borderId="1" xfId="0" applyNumberFormat="1" applyFont="1" applyFill="1" applyAlignment="1">
      <alignment/>
    </xf>
    <xf numFmtId="176" fontId="6" fillId="2" borderId="1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5</xdr:row>
      <xdr:rowOff>28575</xdr:rowOff>
    </xdr:from>
    <xdr:to>
      <xdr:col>7</xdr:col>
      <xdr:colOff>276225</xdr:colOff>
      <xdr:row>9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33450"/>
          <a:ext cx="4562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showGridLines="0" tabSelected="1" zoomScale="87" zoomScaleNormal="87" workbookViewId="0" topLeftCell="A1">
      <selection activeCell="H20" sqref="H20"/>
    </sheetView>
  </sheetViews>
  <sheetFormatPr defaultColWidth="8.88671875" defaultRowHeight="15"/>
  <cols>
    <col min="1" max="1" width="10.6640625" style="1" customWidth="1"/>
    <col min="2" max="2" width="4.6640625" style="1" customWidth="1"/>
    <col min="3" max="9" width="10.6640625" style="1" customWidth="1"/>
    <col min="10" max="10" width="3.6640625" style="1" customWidth="1"/>
    <col min="11" max="16384" width="10.6640625" style="1" customWidth="1"/>
  </cols>
  <sheetData>
    <row r="2" spans="2:10" ht="14.25">
      <c r="B2" s="2"/>
      <c r="C2" s="3" t="s">
        <v>0</v>
      </c>
      <c r="D2" s="2"/>
      <c r="E2" s="2"/>
      <c r="F2" s="2"/>
      <c r="G2" s="2"/>
      <c r="H2" s="2" t="s">
        <v>15</v>
      </c>
      <c r="I2" s="2"/>
      <c r="J2" s="2"/>
    </row>
    <row r="3" spans="2:8" ht="14.25">
      <c r="B3" s="2"/>
      <c r="C3" s="4"/>
      <c r="H3" s="1" t="s">
        <v>16</v>
      </c>
    </row>
    <row r="4" spans="2:3" ht="14.25">
      <c r="B4" s="2"/>
      <c r="C4" s="4" t="s">
        <v>30</v>
      </c>
    </row>
    <row r="5" ht="14.25">
      <c r="B5" s="2"/>
    </row>
    <row r="6" ht="14.25">
      <c r="B6" s="2"/>
    </row>
    <row r="7" ht="14.25">
      <c r="B7" s="2"/>
    </row>
    <row r="8" ht="14.25">
      <c r="B8" s="2"/>
    </row>
    <row r="9" ht="14.25">
      <c r="B9" s="2"/>
    </row>
    <row r="10" ht="14.25">
      <c r="B10" s="2"/>
    </row>
    <row r="11" ht="14.25">
      <c r="B11" s="2"/>
    </row>
    <row r="12" spans="2:9" ht="14.25">
      <c r="B12" s="2"/>
      <c r="D12" s="5" t="s">
        <v>17</v>
      </c>
      <c r="E12" s="6"/>
      <c r="F12" s="7"/>
      <c r="G12" s="6"/>
      <c r="H12" s="6"/>
      <c r="I12" s="8"/>
    </row>
    <row r="13" spans="2:9" ht="14.25">
      <c r="B13" s="2"/>
      <c r="D13" s="5" t="s">
        <v>18</v>
      </c>
      <c r="E13" s="6"/>
      <c r="F13" s="7"/>
      <c r="G13" s="6"/>
      <c r="H13" s="6"/>
      <c r="I13" s="8"/>
    </row>
    <row r="14" spans="2:9" ht="14.25">
      <c r="B14" s="2"/>
      <c r="D14" s="5" t="s">
        <v>19</v>
      </c>
      <c r="E14" s="12"/>
      <c r="F14" s="11"/>
      <c r="G14" s="6"/>
      <c r="H14" s="6"/>
      <c r="I14" s="8"/>
    </row>
    <row r="15" spans="2:9" ht="14.25">
      <c r="B15" s="2"/>
      <c r="D15" s="5" t="s">
        <v>26</v>
      </c>
      <c r="E15" s="6"/>
      <c r="F15" s="7"/>
      <c r="G15" s="6"/>
      <c r="H15" s="6"/>
      <c r="I15" s="8"/>
    </row>
    <row r="16" spans="2:9" ht="14.25">
      <c r="B16" s="2"/>
      <c r="D16" s="5" t="s">
        <v>4</v>
      </c>
      <c r="E16" s="6"/>
      <c r="F16" s="7"/>
      <c r="G16" s="6"/>
      <c r="H16" s="6"/>
      <c r="I16" s="8"/>
    </row>
    <row r="17" spans="2:9" ht="14.25">
      <c r="B17" s="2"/>
      <c r="D17" s="5" t="s">
        <v>5</v>
      </c>
      <c r="E17" s="6"/>
      <c r="F17" s="7"/>
      <c r="G17" s="6"/>
      <c r="H17" s="6"/>
      <c r="I17" s="8"/>
    </row>
    <row r="18" spans="2:8" ht="14.25">
      <c r="B18" s="2"/>
      <c r="D18" s="6"/>
      <c r="E18" s="6"/>
      <c r="F18" s="6"/>
      <c r="G18" s="6"/>
      <c r="H18" s="6"/>
    </row>
    <row r="19" spans="2:9" ht="14.25">
      <c r="B19" s="2"/>
      <c r="D19" s="5" t="s">
        <v>6</v>
      </c>
      <c r="E19" s="5" t="s">
        <v>20</v>
      </c>
      <c r="F19" s="6" t="s">
        <v>25</v>
      </c>
      <c r="G19" s="6"/>
      <c r="H19" s="15">
        <v>600</v>
      </c>
      <c r="I19" s="8"/>
    </row>
    <row r="20" spans="2:9" ht="14.25">
      <c r="B20" s="2"/>
      <c r="D20" s="5" t="s">
        <v>7</v>
      </c>
      <c r="E20" s="5" t="s">
        <v>21</v>
      </c>
      <c r="F20" s="6"/>
      <c r="G20" s="6"/>
      <c r="H20" s="16">
        <v>1.25</v>
      </c>
      <c r="I20" s="8"/>
    </row>
    <row r="21" spans="2:9" ht="14.25">
      <c r="B21" s="2"/>
      <c r="D21" s="5" t="s">
        <v>8</v>
      </c>
      <c r="E21" s="5" t="s">
        <v>11</v>
      </c>
      <c r="F21" s="6"/>
      <c r="G21" s="6"/>
      <c r="H21" s="16">
        <v>500</v>
      </c>
      <c r="I21" s="8"/>
    </row>
    <row r="22" spans="2:9" ht="14.25">
      <c r="B22" s="2"/>
      <c r="D22" s="5" t="s">
        <v>9</v>
      </c>
      <c r="E22" s="5" t="s">
        <v>12</v>
      </c>
      <c r="F22" s="6"/>
      <c r="G22" s="6"/>
      <c r="H22" s="16">
        <v>25</v>
      </c>
      <c r="I22" s="8"/>
    </row>
    <row r="23" spans="2:8" ht="14.25">
      <c r="B23" s="2"/>
      <c r="D23" s="6"/>
      <c r="E23" s="6"/>
      <c r="F23" s="6"/>
      <c r="G23" s="6"/>
      <c r="H23" s="9"/>
    </row>
    <row r="24" spans="2:9" ht="14.25">
      <c r="B24" s="2"/>
      <c r="D24" s="5" t="s">
        <v>10</v>
      </c>
      <c r="E24" s="5" t="s">
        <v>13</v>
      </c>
      <c r="F24" s="6"/>
      <c r="G24" s="6"/>
      <c r="H24" s="14">
        <f>$H$20*(101.3+$H$21)/101.3*273.2/(273.2+$H$22)</f>
        <v>6.797744346963651</v>
      </c>
      <c r="I24" s="8"/>
    </row>
    <row r="25" spans="2:9" ht="14.25">
      <c r="B25" s="2"/>
      <c r="D25" s="13" t="s">
        <v>22</v>
      </c>
      <c r="E25" s="13" t="s">
        <v>24</v>
      </c>
      <c r="F25" s="6"/>
      <c r="G25" s="6"/>
      <c r="H25" s="14">
        <f>+H19/H20</f>
        <v>480</v>
      </c>
      <c r="I25" s="8"/>
    </row>
    <row r="26" spans="2:9" ht="14.25">
      <c r="B26" s="2"/>
      <c r="D26" s="5" t="s">
        <v>23</v>
      </c>
      <c r="E26" s="5" t="s">
        <v>14</v>
      </c>
      <c r="F26" s="6"/>
      <c r="G26" s="6"/>
      <c r="H26" s="14">
        <f>SQRT(((101.3+0)*(273.2+$H$22))/((101.3+$H$21)*(273.2+20)))*SQRT($H$20/1.293)*$H$25</f>
        <v>195.35653279426742</v>
      </c>
      <c r="I26" s="8"/>
    </row>
    <row r="27" spans="2:8" ht="14.25">
      <c r="B27" s="2"/>
      <c r="D27" s="6"/>
      <c r="E27" s="6"/>
      <c r="F27" s="6"/>
      <c r="G27" s="6"/>
      <c r="H27" s="10"/>
    </row>
    <row r="28" spans="2:3" ht="14.25">
      <c r="B28" s="2"/>
      <c r="C28" s="4" t="s">
        <v>1</v>
      </c>
    </row>
    <row r="29" spans="2:3" ht="14.25">
      <c r="B29" s="2"/>
      <c r="C29" s="4" t="s">
        <v>28</v>
      </c>
    </row>
    <row r="30" spans="2:3" ht="14.25">
      <c r="B30" s="2"/>
      <c r="C30" s="4" t="s">
        <v>29</v>
      </c>
    </row>
    <row r="31" spans="2:3" ht="14.25">
      <c r="B31" s="2"/>
      <c r="C31" s="4" t="s">
        <v>2</v>
      </c>
    </row>
    <row r="32" spans="2:3" ht="14.25">
      <c r="B32" s="2"/>
      <c r="C32" s="4" t="s">
        <v>3</v>
      </c>
    </row>
    <row r="33" spans="2:3" ht="14.25">
      <c r="B33" s="2"/>
      <c r="C33" s="1" t="s">
        <v>27</v>
      </c>
    </row>
    <row r="34" spans="2:3" ht="14.25">
      <c r="B34" s="2"/>
      <c r="C34" s="4" t="s">
        <v>31</v>
      </c>
    </row>
    <row r="35" ht="14.25">
      <c r="B35" s="2"/>
    </row>
  </sheetData>
  <sheetProtection sheet="1" objects="1" scenarios="1" selectLockedCells="1"/>
  <printOptions/>
  <pageMargins left="0.5" right="0.5" top="1.18125" bottom="0.5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sakata</dc:creator>
  <cp:keywords/>
  <dc:description/>
  <cp:lastModifiedBy>Your User Name</cp:lastModifiedBy>
  <dcterms:created xsi:type="dcterms:W3CDTF">2004-04-06T00:59:41Z</dcterms:created>
  <dcterms:modified xsi:type="dcterms:W3CDTF">2008-08-10T23:58:00Z</dcterms:modified>
  <cp:category/>
  <cp:version/>
  <cp:contentType/>
  <cp:contentStatus/>
</cp:coreProperties>
</file>