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4850" windowHeight="9000" activeTab="0"/>
  </bookViews>
  <sheets>
    <sheet name="A" sheetId="1" r:id="rId1"/>
  </sheets>
  <definedNames>
    <definedName name="_xlnm.Print_Area" localSheetId="0">'A'!$B$1:$J$30</definedName>
    <definedName name="_xlnm.Print_Area">'A'!$B$2:$J$28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<sst xmlns="http://schemas.openxmlformats.org/spreadsheetml/2006/main" count="27" uniqueCount="27">
  <si>
    <t>仕様圧力はｋＰａ（Ｇ）です、ＭＰａの場合もｋＰａ（Ｇ）に換算して入力してください。</t>
  </si>
  <si>
    <t>入力１</t>
  </si>
  <si>
    <t>入力２</t>
  </si>
  <si>
    <t>入力３</t>
  </si>
  <si>
    <t>入力４</t>
  </si>
  <si>
    <t>計算値１</t>
  </si>
  <si>
    <t>計算値２</t>
  </si>
  <si>
    <t>仕様圧力　　　　　　　 　　Ｐ</t>
  </si>
  <si>
    <t>仕様温度　　　　　　　　　 Ｔ</t>
  </si>
  <si>
    <t>流体工業株式会社</t>
  </si>
  <si>
    <t>１．　気体　　（流量がノルマル表示の場合）    体積流量</t>
  </si>
  <si>
    <t>１ＭＰａ（Ｇ）＝１０００ｋＰａ（Ｇ）　　０．１ＭＰａ（Ｇ）＝１００ｋＰａ（Ｇ）</t>
  </si>
  <si>
    <t>客先仕様流量　　　　　　Ｑ</t>
  </si>
  <si>
    <r>
      <t>SEATSU-00</t>
    </r>
    <r>
      <rPr>
        <sz val="12"/>
        <rFont val="ＭＳ Ｐゴシック"/>
        <family val="3"/>
      </rPr>
      <t>10</t>
    </r>
  </si>
  <si>
    <r>
      <t>流量表示が m^3/h(ntp)</t>
    </r>
    <r>
      <rPr>
        <sz val="12"/>
        <rFont val="ＭＳ Ｐゴシック"/>
        <family val="3"/>
      </rPr>
      <t xml:space="preserve"> ノルマル表示の場合は上記計算にて、気体密度 kg/m^3(OP)</t>
    </r>
  </si>
  <si>
    <r>
      <t>と流量 m^3/h(OP)</t>
    </r>
    <r>
      <rPr>
        <sz val="12"/>
        <rFont val="ＭＳ Ｐゴシック"/>
        <family val="3"/>
      </rPr>
      <t xml:space="preserve"> を求めてください。青字部分に入力すると赤字部分に計算されます。</t>
    </r>
  </si>
  <si>
    <r>
      <t>圧力損失グラフより 口径と流量m^3/h</t>
    </r>
    <r>
      <rPr>
        <sz val="12"/>
        <rFont val="ＭＳ Ｐゴシック"/>
        <family val="3"/>
      </rPr>
      <t xml:space="preserve"> の数値より圧力損失係数（Ｃ）を読みとります。</t>
    </r>
  </si>
  <si>
    <r>
      <t>ΔＰ＝Ｃ ×</t>
    </r>
    <r>
      <rPr>
        <sz val="12"/>
        <rFont val="ＭＳ Ｐゴシック"/>
        <family val="3"/>
      </rPr>
      <t xml:space="preserve"> ρ × ０．０１     (ｋＰａ）</t>
    </r>
  </si>
  <si>
    <t>が圧力損失になります。</t>
  </si>
  <si>
    <r>
      <t>気体密度（ρ）</t>
    </r>
    <r>
      <rPr>
        <sz val="12"/>
        <rFont val="ＭＳ Ｐゴシック"/>
        <family val="3"/>
      </rPr>
      <t xml:space="preserve">      　　　kg/m^3(OP)</t>
    </r>
  </si>
  <si>
    <t>整流器　型式：SE型、SET型　気体用圧力損失の算出</t>
  </si>
  <si>
    <t>ρ0 ：仕様気体の密度（ロー）　　　　　ｋｇ／ｍ＾3（ｎｔｐ）</t>
  </si>
  <si>
    <r>
      <t>Ｑ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：流量　　　　　　　　 　</t>
    </r>
    <r>
      <rPr>
        <sz val="12"/>
        <rFont val="ＭＳ Ｐゴシック"/>
        <family val="3"/>
      </rPr>
      <t xml:space="preserve">  　　　　　　</t>
    </r>
    <r>
      <rPr>
        <sz val="12"/>
        <rFont val="ＭＳ Ｐゴシック"/>
        <family val="3"/>
      </rPr>
      <t>ｍ＾3／ｈ（ｎｔｐ）</t>
    </r>
  </si>
  <si>
    <r>
      <t xml:space="preserve">Ｐ  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：仕様圧力　　　　 　　　　　　　　　ｋＰａ（Ｇ）</t>
    </r>
  </si>
  <si>
    <r>
      <t xml:space="preserve">Ｔ　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：仕様温度　　　　　　  　　　　　　 ℃</t>
    </r>
  </si>
  <si>
    <t>操業時流量Ｑ（OP）　　　ｍ＾3／ｈ(OP)</t>
  </si>
  <si>
    <t>仕様気体の密度　　　　　ρ0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</si>
</sst>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  <font>
      <sz val="12"/>
      <color indexed="3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176" fontId="6" fillId="0" borderId="1" xfId="0" applyNumberFormat="1" applyFont="1" applyAlignment="1">
      <alignment/>
    </xf>
    <xf numFmtId="176" fontId="4" fillId="0" borderId="2" xfId="0" applyNumberFormat="1" applyFont="1" applyAlignment="1">
      <alignment/>
    </xf>
    <xf numFmtId="176" fontId="7" fillId="0" borderId="2" xfId="0" applyNumberFormat="1" applyFont="1" applyAlignment="1">
      <alignment/>
    </xf>
    <xf numFmtId="0" fontId="9" fillId="0" borderId="1" xfId="0" applyNumberFormat="1" applyFont="1" applyAlignment="1">
      <alignment/>
    </xf>
    <xf numFmtId="176" fontId="5" fillId="0" borderId="1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showGridLines="0" tabSelected="1" zoomScale="87" zoomScaleNormal="87" workbookViewId="0" topLeftCell="A1">
      <selection activeCell="E17" sqref="E17"/>
    </sheetView>
  </sheetViews>
  <sheetFormatPr defaultColWidth="8.88671875" defaultRowHeight="15"/>
  <cols>
    <col min="1" max="1" width="10.6640625" style="1" customWidth="1"/>
    <col min="2" max="2" width="4.6640625" style="1" customWidth="1"/>
    <col min="3" max="8" width="10.6640625" style="1" customWidth="1"/>
    <col min="9" max="9" width="6.5546875" style="1" customWidth="1"/>
    <col min="10" max="10" width="1.77734375" style="1" customWidth="1"/>
    <col min="11" max="16384" width="10.6640625" style="1" customWidth="1"/>
  </cols>
  <sheetData>
    <row r="2" spans="2:10" ht="14.25">
      <c r="B2" s="2"/>
      <c r="C2" s="3" t="s">
        <v>20</v>
      </c>
      <c r="D2" s="2"/>
      <c r="E2" s="2"/>
      <c r="F2" s="2"/>
      <c r="G2" s="2"/>
      <c r="H2" s="2" t="s">
        <v>9</v>
      </c>
      <c r="I2" s="2"/>
      <c r="J2" s="2"/>
    </row>
    <row r="3" spans="2:8" ht="14.25">
      <c r="B3" s="2"/>
      <c r="C3" s="4"/>
      <c r="H3" s="1" t="s">
        <v>13</v>
      </c>
    </row>
    <row r="4" spans="2:3" ht="14.25">
      <c r="B4" s="2"/>
      <c r="C4" s="4" t="s">
        <v>10</v>
      </c>
    </row>
    <row r="5" ht="14.25">
      <c r="B5" s="2"/>
    </row>
    <row r="6" spans="2:9" ht="14.25">
      <c r="B6" s="2"/>
      <c r="D6" s="16"/>
      <c r="E6" s="14"/>
      <c r="F6" s="14"/>
      <c r="G6" s="14"/>
      <c r="H6" s="14"/>
      <c r="I6" s="15"/>
    </row>
    <row r="7" spans="2:9" ht="14.25">
      <c r="B7" s="2"/>
      <c r="D7" s="5" t="s">
        <v>22</v>
      </c>
      <c r="E7" s="6"/>
      <c r="F7" s="7"/>
      <c r="G7" s="6"/>
      <c r="H7" s="6"/>
      <c r="I7" s="8"/>
    </row>
    <row r="8" spans="2:9" ht="14.25">
      <c r="B8" s="2"/>
      <c r="D8" s="5" t="s">
        <v>21</v>
      </c>
      <c r="E8" s="6"/>
      <c r="F8" s="7"/>
      <c r="G8" s="6"/>
      <c r="H8" s="6"/>
      <c r="I8" s="8"/>
    </row>
    <row r="9" spans="2:9" ht="14.25">
      <c r="B9" s="2"/>
      <c r="D9" s="5" t="s">
        <v>23</v>
      </c>
      <c r="E9" s="6"/>
      <c r="F9" s="7"/>
      <c r="G9" s="6"/>
      <c r="H9" s="6"/>
      <c r="I9" s="8"/>
    </row>
    <row r="10" spans="2:9" ht="14.25">
      <c r="B10" s="2"/>
      <c r="D10" s="5" t="s">
        <v>24</v>
      </c>
      <c r="E10" s="6"/>
      <c r="F10" s="7"/>
      <c r="G10" s="6"/>
      <c r="H10" s="6"/>
      <c r="I10" s="8"/>
    </row>
    <row r="11" spans="2:8" ht="14.25">
      <c r="B11" s="2"/>
      <c r="D11" s="6"/>
      <c r="E11" s="6"/>
      <c r="F11" s="6"/>
      <c r="G11" s="6"/>
      <c r="H11" s="6"/>
    </row>
    <row r="12" spans="2:9" ht="14.25">
      <c r="B12" s="2"/>
      <c r="D12" s="5" t="s">
        <v>1</v>
      </c>
      <c r="E12" s="5" t="s">
        <v>12</v>
      </c>
      <c r="F12" s="6"/>
      <c r="G12" s="6"/>
      <c r="H12" s="12">
        <v>10000</v>
      </c>
      <c r="I12" s="8"/>
    </row>
    <row r="13" spans="2:9" ht="14.25">
      <c r="B13" s="2"/>
      <c r="D13" s="5" t="s">
        <v>2</v>
      </c>
      <c r="E13" s="5" t="s">
        <v>26</v>
      </c>
      <c r="F13" s="6"/>
      <c r="G13" s="6"/>
      <c r="H13" s="9">
        <v>1.293</v>
      </c>
      <c r="I13" s="8"/>
    </row>
    <row r="14" spans="2:9" ht="14.25">
      <c r="B14" s="2"/>
      <c r="D14" s="5" t="s">
        <v>3</v>
      </c>
      <c r="E14" s="5" t="s">
        <v>7</v>
      </c>
      <c r="F14" s="6"/>
      <c r="G14" s="6"/>
      <c r="H14" s="9">
        <v>100</v>
      </c>
      <c r="I14" s="8"/>
    </row>
    <row r="15" spans="2:9" ht="14.25">
      <c r="B15" s="2"/>
      <c r="D15" s="5" t="s">
        <v>4</v>
      </c>
      <c r="E15" s="5" t="s">
        <v>8</v>
      </c>
      <c r="F15" s="6"/>
      <c r="G15" s="6"/>
      <c r="H15" s="9">
        <v>20</v>
      </c>
      <c r="I15" s="8"/>
    </row>
    <row r="16" spans="2:8" ht="14.25">
      <c r="B16" s="2"/>
      <c r="D16" s="6"/>
      <c r="E16" s="6"/>
      <c r="F16" s="6"/>
      <c r="G16" s="6"/>
      <c r="H16" s="10"/>
    </row>
    <row r="17" spans="2:9" ht="14.25">
      <c r="B17" s="2"/>
      <c r="D17" s="5" t="s">
        <v>5</v>
      </c>
      <c r="E17" s="5" t="s">
        <v>19</v>
      </c>
      <c r="F17" s="6"/>
      <c r="G17" s="6"/>
      <c r="H17" s="13">
        <f>$H$13*(101.3+$H$14)/101.3*273.2/(273.2+$H$15)</f>
        <v>2.3941402248262356</v>
      </c>
      <c r="I17" s="8"/>
    </row>
    <row r="18" spans="2:9" ht="14.25">
      <c r="B18" s="2"/>
      <c r="D18" s="5" t="s">
        <v>6</v>
      </c>
      <c r="E18" s="5" t="s">
        <v>25</v>
      </c>
      <c r="F18" s="6"/>
      <c r="G18" s="6"/>
      <c r="H18" s="13">
        <f>+H12*(H13/H17)</f>
        <v>5400.686169473823</v>
      </c>
      <c r="I18" s="8"/>
    </row>
    <row r="19" spans="2:8" ht="14.25">
      <c r="B19" s="2"/>
      <c r="D19" s="6"/>
      <c r="E19" s="6"/>
      <c r="F19" s="6"/>
      <c r="G19" s="6"/>
      <c r="H19" s="11"/>
    </row>
    <row r="20" spans="2:8" ht="14.25">
      <c r="B20" s="2"/>
      <c r="D20" s="15"/>
      <c r="E20" s="15"/>
      <c r="F20" s="15"/>
      <c r="G20" s="15"/>
      <c r="H20" s="17"/>
    </row>
    <row r="21" spans="2:8" ht="14.25">
      <c r="B21" s="2"/>
      <c r="C21" s="1" t="s">
        <v>14</v>
      </c>
      <c r="D21" s="15"/>
      <c r="E21" s="15"/>
      <c r="F21" s="15"/>
      <c r="G21" s="15"/>
      <c r="H21" s="17"/>
    </row>
    <row r="22" spans="2:8" ht="14.25">
      <c r="B22" s="2"/>
      <c r="C22" s="1" t="s">
        <v>15</v>
      </c>
      <c r="D22" s="15"/>
      <c r="E22" s="15"/>
      <c r="F22" s="15"/>
      <c r="G22" s="15"/>
      <c r="H22" s="17"/>
    </row>
    <row r="23" spans="2:8" ht="14.25">
      <c r="B23" s="2"/>
      <c r="C23" s="1" t="s">
        <v>16</v>
      </c>
      <c r="D23" s="15"/>
      <c r="E23" s="15"/>
      <c r="F23" s="15"/>
      <c r="G23" s="15"/>
      <c r="H23" s="17"/>
    </row>
    <row r="24" spans="2:8" ht="14.25">
      <c r="B24" s="2"/>
      <c r="C24" s="1" t="s">
        <v>17</v>
      </c>
      <c r="D24" s="15"/>
      <c r="E24" s="15"/>
      <c r="F24" s="15"/>
      <c r="G24" s="15"/>
      <c r="H24" s="17"/>
    </row>
    <row r="25" spans="2:8" ht="14.25">
      <c r="B25" s="2"/>
      <c r="C25" s="1" t="s">
        <v>18</v>
      </c>
      <c r="D25" s="15"/>
      <c r="E25" s="15"/>
      <c r="F25" s="15"/>
      <c r="G25" s="15"/>
      <c r="H25" s="17"/>
    </row>
    <row r="26" spans="2:3" ht="14.25">
      <c r="B26" s="2"/>
      <c r="C26" s="4" t="s">
        <v>0</v>
      </c>
    </row>
    <row r="27" spans="2:3" ht="14.25">
      <c r="B27" s="2"/>
      <c r="C27" s="4" t="s">
        <v>11</v>
      </c>
    </row>
    <row r="28" ht="14.25">
      <c r="B28" s="2"/>
    </row>
  </sheetData>
  <sheetProtection sheet="1" objects="1" scenarios="1"/>
  <printOptions/>
  <pageMargins left="0.5" right="0.5" top="1.1812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